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24" activeTab="1"/>
  </bookViews>
  <sheets>
    <sheet name="УП 1-4 ФГОС-2022" sheetId="1" r:id="rId1"/>
    <sheet name="ВД 1-4 кл. ФГОС-2022" sheetId="2" r:id="rId2"/>
  </sheets>
  <definedNames/>
  <calcPr fullCalcOnLoad="1" refMode="R1C1"/>
</workbook>
</file>

<file path=xl/sharedStrings.xml><?xml version="1.0" encoding="utf-8"?>
<sst xmlns="http://schemas.openxmlformats.org/spreadsheetml/2006/main" count="75" uniqueCount="67">
  <si>
    <t>Итого:</t>
  </si>
  <si>
    <t>ИТОГО:</t>
  </si>
  <si>
    <t>Русский язык</t>
  </si>
  <si>
    <t>Литературное чтение</t>
  </si>
  <si>
    <t xml:space="preserve">Предметные области </t>
  </si>
  <si>
    <t xml:space="preserve">Учебные предметы </t>
  </si>
  <si>
    <t>Классы</t>
  </si>
  <si>
    <t>Количество часов в неделю</t>
  </si>
  <si>
    <t>Количество обучающихся</t>
  </si>
  <si>
    <t>Математика и информатика</t>
  </si>
  <si>
    <t>Математика</t>
  </si>
  <si>
    <t xml:space="preserve">Максимально допустимая недельная нагрузка </t>
  </si>
  <si>
    <t xml:space="preserve">Дополнительные часы на деление </t>
  </si>
  <si>
    <t>ИТОГО К ОПЛАТЕ:</t>
  </si>
  <si>
    <t xml:space="preserve">ИТОГО К ОПЛАТЕ </t>
  </si>
  <si>
    <t>Тонкушина Н.И.</t>
  </si>
  <si>
    <t>Окружающий мир</t>
  </si>
  <si>
    <t>Технология</t>
  </si>
  <si>
    <t>Изобразительное искусство</t>
  </si>
  <si>
    <t>Физическая культура</t>
  </si>
  <si>
    <t>Музыка</t>
  </si>
  <si>
    <t>Иностранный язык (английский)</t>
  </si>
  <si>
    <t>Искусство</t>
  </si>
  <si>
    <t xml:space="preserve">Физическая культура </t>
  </si>
  <si>
    <t>Часть, формируемая участниками образовательного  процесса (вариативная часть)</t>
  </si>
  <si>
    <t>Обязательная часть (инвариативная)</t>
  </si>
  <si>
    <t>Основы религиозных культур и светской этики (ОРКСЭ)</t>
  </si>
  <si>
    <t>Основы религиозных культур и светской этики</t>
  </si>
  <si>
    <t>ФИО руководителя</t>
  </si>
  <si>
    <t>Итого</t>
  </si>
  <si>
    <t>Родной язык (русский)</t>
  </si>
  <si>
    <t>Классы/ количество детей/ количество часов в неделю</t>
  </si>
  <si>
    <t>Литературное чтение на родном языке (русском)</t>
  </si>
  <si>
    <t xml:space="preserve"> Форма 9.1 </t>
  </si>
  <si>
    <t xml:space="preserve">Рабочая ул., д.22  п. Янгельский,  Агаповский муниципальный район, Челябинская область, 457421
тел.: (35140) 93 -1-18,  e-mail: schoolyangelka@mail.ru 
</t>
  </si>
  <si>
    <t>УТВЕРЖДЕНО:</t>
  </si>
  <si>
    <t>Обществознание и
естествознание</t>
  </si>
  <si>
    <t xml:space="preserve">Родной язык и литературное чтение на родном языке </t>
  </si>
  <si>
    <t>Иностранный язык</t>
  </si>
  <si>
    <t>"Разговоры о важном"</t>
  </si>
  <si>
    <t>вариант 2</t>
  </si>
  <si>
    <t>Русский язык и литературное чтение</t>
  </si>
  <si>
    <t>МУНИЦИПАЛЬНОЕ ОБЩЕОБРАЗОВАТЕЛЬНОЕ УЧРЕЖДЕНИЕ
«ЯНГЕЛЬСКАЯ СРЕДНЯЯ ОБЩЕОБРАЗОВАТЕЛЬНАЯ ШКОЛА
ИМЕНИ ФИЛАТОВА АЛЕКСАНДРА КУЗЬМИЧА»
(МОУ «Янгельская СОШ имени Филатова А.К.»)</t>
  </si>
  <si>
    <t>Информационно-просветительские занятия патриотической, нравственной и экологической направленности «Разговоры о важном»</t>
  </si>
  <si>
    <t>Занятия по формированию функциональной грамотности обучающихся</t>
  </si>
  <si>
    <t>Занятия, направленные на удовлетворение профориентационных интересов и потребностей обучающихся</t>
  </si>
  <si>
    <t>"Практическая экология"</t>
  </si>
  <si>
    <t>"Функциональная грамотность"</t>
  </si>
  <si>
    <t>Обязательная часть</t>
  </si>
  <si>
    <t xml:space="preserve">Баканова А.В.  </t>
  </si>
  <si>
    <t xml:space="preserve">Баканова А.В. </t>
  </si>
  <si>
    <t>Занятия, связанные с реализацией особых интеллектуальных и социокультурных потребностей обучающихся</t>
  </si>
  <si>
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</t>
  </si>
  <si>
    <t>Занятия, направленные на удовлетворение социальных интересов и потребностей обучающихся, на педагогическое сопровождение деятельности социально 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</t>
  </si>
  <si>
    <t>«Орлята России»</t>
  </si>
  <si>
    <t>«Мир профессий</t>
  </si>
  <si>
    <t>"Игра-развитие физических качеств"</t>
  </si>
  <si>
    <t>"Информатика в жизни"</t>
  </si>
  <si>
    <t>"LEGO конструирование"</t>
  </si>
  <si>
    <t>Вариативная часть</t>
  </si>
  <si>
    <t xml:space="preserve">Рабочая ул., д.22  п. Янгельский,  Агаповский муниципальный район, Челябинская область, 457421
тел.: (35140) 93 -1-18,  e-mail: schoolyangelka@mail.ru </t>
  </si>
  <si>
    <t xml:space="preserve">Направления  </t>
  </si>
  <si>
    <t>Названия программ</t>
  </si>
  <si>
    <t>ПЕРСПЕКТИВНЫЙ УЧЕБНЫЙ ПЛАН                                                                                                                                                                                                          (недельный) начального общего образования в соответствии с обновленными ФГОС НОО                                                                                            на  2022 -2023 учебный год для 1 класса                                                                                                                                                                          (1-4 класс пятидневная рабочая неделя)</t>
  </si>
  <si>
    <t>ПЕРСПЕКТИВНЫЙ ПЛАН ВНЕУРОЧНОЙ ДЕЯТЕЛЬНОСТИ 
начального общего образования в соответствии с обновленными ФГОС НОО
на 2022– 2023 учебный год для 1 класса                                                                                                                                                           (1-4 класс пятидневная учебная неделя)</t>
  </si>
  <si>
    <t xml:space="preserve">             Директор</t>
  </si>
  <si>
    <t xml:space="preserve">              М.П.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</si>
</sst>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3</xdr:row>
      <xdr:rowOff>123825</xdr:rowOff>
    </xdr:from>
    <xdr:to>
      <xdr:col>4</xdr:col>
      <xdr:colOff>66675</xdr:colOff>
      <xdr:row>6</xdr:row>
      <xdr:rowOff>38100</xdr:rowOff>
    </xdr:to>
    <xdr:pic>
      <xdr:nvPicPr>
        <xdr:cNvPr id="1" name="Рисунок 1" descr="C:\Users\Ольга\Downloads\Печати и подписи\печать О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1445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</xdr:row>
      <xdr:rowOff>209550</xdr:rowOff>
    </xdr:from>
    <xdr:to>
      <xdr:col>9</xdr:col>
      <xdr:colOff>57150</xdr:colOff>
      <xdr:row>5</xdr:row>
      <xdr:rowOff>38100</xdr:rowOff>
    </xdr:to>
    <xdr:pic>
      <xdr:nvPicPr>
        <xdr:cNvPr id="2" name="Рисунок 2" descr="C:\Users\Ольга\Downloads\Печати и подписи\CamScanner 20-11-2020 13.53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400175"/>
          <a:ext cx="1628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85725</xdr:rowOff>
    </xdr:from>
    <xdr:to>
      <xdr:col>11</xdr:col>
      <xdr:colOff>257175</xdr:colOff>
      <xdr:row>3</xdr:row>
      <xdr:rowOff>161925</xdr:rowOff>
    </xdr:to>
    <xdr:pic>
      <xdr:nvPicPr>
        <xdr:cNvPr id="1" name="Рисунок 1" descr="C:\Users\Ольга\Downloads\Печати и подписи\печать О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5725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B1">
      <selection activeCell="B7" sqref="B7:K7"/>
    </sheetView>
  </sheetViews>
  <sheetFormatPr defaultColWidth="9.00390625" defaultRowHeight="12.75"/>
  <cols>
    <col min="1" max="1" width="4.125" style="19" customWidth="1"/>
    <col min="2" max="2" width="21.375" style="19" customWidth="1"/>
    <col min="3" max="3" width="21.75390625" style="19" customWidth="1"/>
    <col min="4" max="4" width="6.00390625" style="19" customWidth="1"/>
    <col min="5" max="5" width="4.75390625" style="19" customWidth="1"/>
    <col min="6" max="6" width="6.625" style="19" customWidth="1"/>
    <col min="7" max="7" width="6.875" style="19" customWidth="1"/>
    <col min="8" max="8" width="6.75390625" style="19" customWidth="1"/>
    <col min="9" max="9" width="6.375" style="19" customWidth="1"/>
    <col min="10" max="10" width="7.125" style="19" customWidth="1"/>
    <col min="11" max="11" width="10.75390625" style="24" customWidth="1"/>
    <col min="12" max="16384" width="9.125" style="19" customWidth="1"/>
  </cols>
  <sheetData>
    <row r="1" spans="10:11" ht="15.75">
      <c r="J1" s="43" t="s">
        <v>33</v>
      </c>
      <c r="K1" s="43"/>
    </row>
    <row r="2" spans="2:12" ht="53.25" customHeight="1">
      <c r="B2" s="44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20"/>
    </row>
    <row r="3" spans="2:12" ht="24.75" customHeight="1">
      <c r="B3" s="46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s="21" customFormat="1" ht="19.5" customHeight="1">
      <c r="B4" s="15"/>
      <c r="C4" s="16"/>
      <c r="D4" s="16"/>
      <c r="E4" s="16"/>
      <c r="F4" s="48" t="s">
        <v>35</v>
      </c>
      <c r="G4" s="48"/>
      <c r="H4" s="48"/>
      <c r="I4" s="48"/>
      <c r="J4" s="48"/>
      <c r="K4" s="48"/>
      <c r="L4" s="48"/>
    </row>
    <row r="5" spans="2:12" s="1" customFormat="1" ht="28.5" customHeight="1">
      <c r="B5" s="17"/>
      <c r="C5" s="5"/>
      <c r="D5" s="49" t="s">
        <v>65</v>
      </c>
      <c r="E5" s="49"/>
      <c r="F5" s="49"/>
      <c r="G5" s="44"/>
      <c r="H5" s="44"/>
      <c r="I5" s="44"/>
      <c r="J5" s="50" t="s">
        <v>15</v>
      </c>
      <c r="K5" s="50"/>
      <c r="L5" s="5"/>
    </row>
    <row r="6" spans="2:12" s="1" customFormat="1" ht="67.5" customHeight="1">
      <c r="B6" s="17"/>
      <c r="C6" s="16" t="s">
        <v>66</v>
      </c>
      <c r="D6" s="5"/>
      <c r="E6" s="5"/>
      <c r="F6" s="5"/>
      <c r="G6" s="5"/>
      <c r="H6" s="5"/>
      <c r="I6" s="5"/>
      <c r="J6" s="5"/>
      <c r="K6" s="5"/>
      <c r="L6" s="5"/>
    </row>
    <row r="7" spans="2:11" s="1" customFormat="1" ht="66.75" customHeight="1">
      <c r="B7" s="51" t="s">
        <v>63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s="1" customFormat="1" ht="15" customHeight="1">
      <c r="B8" s="18" t="s">
        <v>40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s="4" customFormat="1" ht="30.75" customHeight="1">
      <c r="B9" s="52" t="s">
        <v>4</v>
      </c>
      <c r="C9" s="53" t="s">
        <v>5</v>
      </c>
      <c r="D9" s="53"/>
      <c r="E9" s="53"/>
      <c r="F9" s="54" t="s">
        <v>7</v>
      </c>
      <c r="G9" s="54"/>
      <c r="H9" s="54"/>
      <c r="I9" s="54"/>
      <c r="J9" s="53" t="s">
        <v>29</v>
      </c>
      <c r="K9" s="54" t="s">
        <v>14</v>
      </c>
    </row>
    <row r="10" spans="2:11" s="4" customFormat="1" ht="24.75" customHeight="1">
      <c r="B10" s="52"/>
      <c r="C10" s="53" t="s">
        <v>6</v>
      </c>
      <c r="D10" s="53"/>
      <c r="E10" s="53"/>
      <c r="F10" s="9">
        <v>1</v>
      </c>
      <c r="G10" s="9">
        <v>2</v>
      </c>
      <c r="H10" s="9">
        <v>3</v>
      </c>
      <c r="I10" s="9">
        <v>4</v>
      </c>
      <c r="J10" s="53"/>
      <c r="K10" s="54"/>
    </row>
    <row r="11" spans="2:11" s="4" customFormat="1" ht="24.75" customHeight="1">
      <c r="B11" s="52"/>
      <c r="C11" s="53" t="s">
        <v>8</v>
      </c>
      <c r="D11" s="53"/>
      <c r="E11" s="53"/>
      <c r="F11" s="8">
        <v>9</v>
      </c>
      <c r="G11" s="8"/>
      <c r="H11" s="8"/>
      <c r="I11" s="8"/>
      <c r="J11" s="9">
        <f>SUM(F11:I11)</f>
        <v>9</v>
      </c>
      <c r="K11" s="54"/>
    </row>
    <row r="12" spans="2:11" s="1" customFormat="1" ht="15.75">
      <c r="B12" s="53" t="s">
        <v>25</v>
      </c>
      <c r="C12" s="53"/>
      <c r="D12" s="53"/>
      <c r="E12" s="53"/>
      <c r="F12" s="53"/>
      <c r="G12" s="53"/>
      <c r="H12" s="53"/>
      <c r="I12" s="53"/>
      <c r="J12" s="53"/>
      <c r="K12" s="8"/>
    </row>
    <row r="13" spans="2:11" s="1" customFormat="1" ht="21" customHeight="1">
      <c r="B13" s="55" t="s">
        <v>41</v>
      </c>
      <c r="C13" s="57" t="s">
        <v>2</v>
      </c>
      <c r="D13" s="58"/>
      <c r="E13" s="59"/>
      <c r="F13" s="8">
        <v>5</v>
      </c>
      <c r="G13" s="8">
        <v>5</v>
      </c>
      <c r="H13" s="8">
        <v>5</v>
      </c>
      <c r="I13" s="8">
        <v>5</v>
      </c>
      <c r="J13" s="9">
        <f aca="true" t="shared" si="0" ref="J13:J24">SUM(F13:I13)</f>
        <v>20</v>
      </c>
      <c r="K13" s="8">
        <f>F13</f>
        <v>5</v>
      </c>
    </row>
    <row r="14" spans="2:11" s="1" customFormat="1" ht="21" customHeight="1">
      <c r="B14" s="56"/>
      <c r="C14" s="57" t="s">
        <v>3</v>
      </c>
      <c r="D14" s="58"/>
      <c r="E14" s="59"/>
      <c r="F14" s="8">
        <v>3</v>
      </c>
      <c r="G14" s="8">
        <v>3</v>
      </c>
      <c r="H14" s="8">
        <v>3</v>
      </c>
      <c r="I14" s="8">
        <v>3</v>
      </c>
      <c r="J14" s="9">
        <f>SUM(F14:I14)</f>
        <v>12</v>
      </c>
      <c r="K14" s="8">
        <f>F14</f>
        <v>3</v>
      </c>
    </row>
    <row r="15" spans="2:11" s="1" customFormat="1" ht="21" customHeight="1">
      <c r="B15" s="55" t="s">
        <v>37</v>
      </c>
      <c r="C15" s="60" t="s">
        <v>30</v>
      </c>
      <c r="D15" s="61"/>
      <c r="E15" s="62"/>
      <c r="F15" s="8">
        <v>0.5</v>
      </c>
      <c r="G15" s="8">
        <v>0.5</v>
      </c>
      <c r="H15" s="8">
        <v>0.5</v>
      </c>
      <c r="I15" s="8">
        <v>0.5</v>
      </c>
      <c r="J15" s="9">
        <f>SUM(F15:I15)</f>
        <v>2</v>
      </c>
      <c r="K15" s="8">
        <f>F15</f>
        <v>0.5</v>
      </c>
    </row>
    <row r="16" spans="2:11" s="1" customFormat="1" ht="33.75" customHeight="1">
      <c r="B16" s="56"/>
      <c r="C16" s="60" t="s">
        <v>32</v>
      </c>
      <c r="D16" s="61"/>
      <c r="E16" s="62"/>
      <c r="F16" s="8">
        <v>0.5</v>
      </c>
      <c r="G16" s="8">
        <v>0.5</v>
      </c>
      <c r="H16" s="8">
        <v>0.5</v>
      </c>
      <c r="I16" s="8">
        <v>0.5</v>
      </c>
      <c r="J16" s="9">
        <f t="shared" si="0"/>
        <v>2</v>
      </c>
      <c r="K16" s="8">
        <f>J16</f>
        <v>2</v>
      </c>
    </row>
    <row r="17" spans="2:11" s="1" customFormat="1" ht="35.25" customHeight="1">
      <c r="B17" s="12" t="s">
        <v>38</v>
      </c>
      <c r="C17" s="60" t="s">
        <v>21</v>
      </c>
      <c r="D17" s="61"/>
      <c r="E17" s="62"/>
      <c r="F17" s="8"/>
      <c r="G17" s="8">
        <v>2</v>
      </c>
      <c r="H17" s="8">
        <v>2</v>
      </c>
      <c r="I17" s="8">
        <v>2</v>
      </c>
      <c r="J17" s="9">
        <f t="shared" si="0"/>
        <v>6</v>
      </c>
      <c r="K17" s="8">
        <f>F17</f>
        <v>0</v>
      </c>
    </row>
    <row r="18" spans="2:11" s="1" customFormat="1" ht="31.5" customHeight="1">
      <c r="B18" s="10" t="s">
        <v>9</v>
      </c>
      <c r="C18" s="57" t="s">
        <v>10</v>
      </c>
      <c r="D18" s="58"/>
      <c r="E18" s="59"/>
      <c r="F18" s="8">
        <v>4</v>
      </c>
      <c r="G18" s="8">
        <v>4</v>
      </c>
      <c r="H18" s="8">
        <v>4</v>
      </c>
      <c r="I18" s="8">
        <v>4</v>
      </c>
      <c r="J18" s="9">
        <f t="shared" si="0"/>
        <v>16</v>
      </c>
      <c r="K18" s="8">
        <f aca="true" t="shared" si="1" ref="K18:K24">F18</f>
        <v>4</v>
      </c>
    </row>
    <row r="19" spans="2:11" s="1" customFormat="1" ht="35.25" customHeight="1">
      <c r="B19" s="10" t="s">
        <v>36</v>
      </c>
      <c r="C19" s="57" t="s">
        <v>16</v>
      </c>
      <c r="D19" s="58"/>
      <c r="E19" s="59"/>
      <c r="F19" s="8">
        <v>2</v>
      </c>
      <c r="G19" s="8">
        <v>2</v>
      </c>
      <c r="H19" s="8">
        <v>2</v>
      </c>
      <c r="I19" s="8">
        <v>2</v>
      </c>
      <c r="J19" s="9">
        <f t="shared" si="0"/>
        <v>8</v>
      </c>
      <c r="K19" s="8">
        <f t="shared" si="1"/>
        <v>2</v>
      </c>
    </row>
    <row r="20" spans="2:11" s="1" customFormat="1" ht="48" customHeight="1">
      <c r="B20" s="12" t="s">
        <v>27</v>
      </c>
      <c r="C20" s="63" t="s">
        <v>26</v>
      </c>
      <c r="D20" s="64"/>
      <c r="E20" s="65"/>
      <c r="F20" s="8"/>
      <c r="G20" s="8"/>
      <c r="H20" s="8"/>
      <c r="I20" s="8">
        <v>1</v>
      </c>
      <c r="J20" s="9">
        <f t="shared" si="0"/>
        <v>1</v>
      </c>
      <c r="K20" s="8">
        <f t="shared" si="1"/>
        <v>0</v>
      </c>
    </row>
    <row r="21" spans="2:11" s="1" customFormat="1" ht="15.75">
      <c r="B21" s="55" t="s">
        <v>22</v>
      </c>
      <c r="C21" s="57" t="s">
        <v>20</v>
      </c>
      <c r="D21" s="58"/>
      <c r="E21" s="59"/>
      <c r="F21" s="8">
        <v>1</v>
      </c>
      <c r="G21" s="8">
        <v>1</v>
      </c>
      <c r="H21" s="8">
        <v>1</v>
      </c>
      <c r="I21" s="8">
        <v>1</v>
      </c>
      <c r="J21" s="9">
        <f t="shared" si="0"/>
        <v>4</v>
      </c>
      <c r="K21" s="8">
        <f t="shared" si="1"/>
        <v>1</v>
      </c>
    </row>
    <row r="22" spans="2:11" s="1" customFormat="1" ht="15.75">
      <c r="B22" s="66"/>
      <c r="C22" s="57" t="s">
        <v>18</v>
      </c>
      <c r="D22" s="58"/>
      <c r="E22" s="59"/>
      <c r="F22" s="8">
        <v>1</v>
      </c>
      <c r="G22" s="8">
        <v>1</v>
      </c>
      <c r="H22" s="8">
        <v>1</v>
      </c>
      <c r="I22" s="8">
        <v>1</v>
      </c>
      <c r="J22" s="9">
        <f t="shared" si="0"/>
        <v>4</v>
      </c>
      <c r="K22" s="8">
        <f t="shared" si="1"/>
        <v>1</v>
      </c>
    </row>
    <row r="23" spans="2:11" s="1" customFormat="1" ht="15.75">
      <c r="B23" s="26" t="s">
        <v>17</v>
      </c>
      <c r="C23" s="57" t="s">
        <v>17</v>
      </c>
      <c r="D23" s="58"/>
      <c r="E23" s="59"/>
      <c r="F23" s="8">
        <v>1</v>
      </c>
      <c r="G23" s="8">
        <v>1</v>
      </c>
      <c r="H23" s="8">
        <v>1</v>
      </c>
      <c r="I23" s="8">
        <v>1</v>
      </c>
      <c r="J23" s="9">
        <f t="shared" si="0"/>
        <v>4</v>
      </c>
      <c r="K23" s="8">
        <f t="shared" si="1"/>
        <v>1</v>
      </c>
    </row>
    <row r="24" spans="2:11" s="1" customFormat="1" ht="17.25" customHeight="1">
      <c r="B24" s="10" t="s">
        <v>19</v>
      </c>
      <c r="C24" s="57" t="s">
        <v>23</v>
      </c>
      <c r="D24" s="58"/>
      <c r="E24" s="59"/>
      <c r="F24" s="8">
        <v>2</v>
      </c>
      <c r="G24" s="8">
        <v>2</v>
      </c>
      <c r="H24" s="8">
        <v>2</v>
      </c>
      <c r="I24" s="8">
        <v>2</v>
      </c>
      <c r="J24" s="9">
        <f t="shared" si="0"/>
        <v>8</v>
      </c>
      <c r="K24" s="8">
        <f t="shared" si="1"/>
        <v>2</v>
      </c>
    </row>
    <row r="25" spans="2:11" s="1" customFormat="1" ht="23.25" customHeight="1">
      <c r="B25" s="72" t="s">
        <v>0</v>
      </c>
      <c r="C25" s="73"/>
      <c r="D25" s="73"/>
      <c r="E25" s="74"/>
      <c r="F25" s="31">
        <f>SUM(F13:F24)</f>
        <v>20</v>
      </c>
      <c r="G25" s="31">
        <f>SUM(G13:G24)</f>
        <v>22</v>
      </c>
      <c r="H25" s="31">
        <f>SUM(H13:H24)</f>
        <v>22</v>
      </c>
      <c r="I25" s="31">
        <f>SUM(I13:I24)</f>
        <v>23</v>
      </c>
      <c r="J25" s="31">
        <f>SUM(J13:J24)</f>
        <v>87</v>
      </c>
      <c r="K25" s="31">
        <f>F25</f>
        <v>20</v>
      </c>
    </row>
    <row r="26" spans="2:11" s="1" customFormat="1" ht="30" customHeight="1">
      <c r="B26" s="75" t="s">
        <v>24</v>
      </c>
      <c r="C26" s="76"/>
      <c r="D26" s="76"/>
      <c r="E26" s="77"/>
      <c r="F26" s="35">
        <v>1</v>
      </c>
      <c r="G26" s="35">
        <v>1</v>
      </c>
      <c r="H26" s="35">
        <v>1</v>
      </c>
      <c r="I26" s="35"/>
      <c r="J26" s="31">
        <f>SUM(F26:I26)</f>
        <v>3</v>
      </c>
      <c r="K26" s="32">
        <f>J26</f>
        <v>3</v>
      </c>
    </row>
    <row r="27" spans="2:11" s="1" customFormat="1" ht="18" customHeight="1">
      <c r="B27" s="10" t="s">
        <v>19</v>
      </c>
      <c r="C27" s="57" t="s">
        <v>23</v>
      </c>
      <c r="D27" s="58"/>
      <c r="E27" s="59"/>
      <c r="F27" s="8">
        <v>1</v>
      </c>
      <c r="G27" s="8">
        <v>1</v>
      </c>
      <c r="H27" s="8">
        <v>1</v>
      </c>
      <c r="I27" s="8"/>
      <c r="J27" s="9">
        <f>SUM(F27:I27)</f>
        <v>3</v>
      </c>
      <c r="K27" s="8">
        <f>F27</f>
        <v>1</v>
      </c>
    </row>
    <row r="28" spans="2:11" s="1" customFormat="1" ht="27" customHeight="1">
      <c r="B28" s="78" t="s">
        <v>11</v>
      </c>
      <c r="C28" s="79"/>
      <c r="D28" s="79"/>
      <c r="E28" s="80"/>
      <c r="F28" s="31">
        <f>F25+F27</f>
        <v>21</v>
      </c>
      <c r="G28" s="31">
        <f>G25+G27</f>
        <v>23</v>
      </c>
      <c r="H28" s="31">
        <f>H25+H27</f>
        <v>23</v>
      </c>
      <c r="I28" s="31">
        <f>I25+I27</f>
        <v>23</v>
      </c>
      <c r="J28" s="31">
        <f>J25+J26</f>
        <v>90</v>
      </c>
      <c r="K28" s="31">
        <f>F28</f>
        <v>21</v>
      </c>
    </row>
    <row r="29" spans="2:11" s="1" customFormat="1" ht="15.75">
      <c r="B29" s="67" t="s">
        <v>12</v>
      </c>
      <c r="C29" s="67"/>
      <c r="D29" s="67"/>
      <c r="E29" s="67"/>
      <c r="F29" s="67"/>
      <c r="G29" s="67"/>
      <c r="H29" s="67"/>
      <c r="I29" s="67"/>
      <c r="J29" s="67"/>
      <c r="K29" s="8"/>
    </row>
    <row r="30" spans="2:11" s="1" customFormat="1" ht="15.75">
      <c r="B30" s="14"/>
      <c r="C30" s="60"/>
      <c r="D30" s="61"/>
      <c r="E30" s="62"/>
      <c r="F30" s="8"/>
      <c r="G30" s="8"/>
      <c r="H30" s="8"/>
      <c r="I30" s="8"/>
      <c r="J30" s="9">
        <f>SUM(F30:I30)</f>
        <v>0</v>
      </c>
      <c r="K30" s="8">
        <f>J30</f>
        <v>0</v>
      </c>
    </row>
    <row r="31" spans="2:11" s="1" customFormat="1" ht="15.75">
      <c r="B31" s="68" t="s">
        <v>0</v>
      </c>
      <c r="C31" s="69"/>
      <c r="D31" s="69"/>
      <c r="E31" s="70"/>
      <c r="F31" s="9"/>
      <c r="G31" s="9"/>
      <c r="H31" s="9"/>
      <c r="I31" s="9"/>
      <c r="J31" s="9"/>
      <c r="K31" s="8"/>
    </row>
    <row r="32" spans="2:11" s="22" customFormat="1" ht="27" customHeight="1">
      <c r="B32" s="71" t="s">
        <v>13</v>
      </c>
      <c r="C32" s="71"/>
      <c r="D32" s="71"/>
      <c r="E32" s="71"/>
      <c r="F32" s="31">
        <f>F28</f>
        <v>21</v>
      </c>
      <c r="G32" s="31">
        <f>G28</f>
        <v>23</v>
      </c>
      <c r="H32" s="31">
        <f>H28</f>
        <v>23</v>
      </c>
      <c r="I32" s="31">
        <f>I28</f>
        <v>23</v>
      </c>
      <c r="J32" s="31">
        <f>J28</f>
        <v>90</v>
      </c>
      <c r="K32" s="31">
        <f>F32</f>
        <v>21</v>
      </c>
    </row>
    <row r="33" spans="6:11" s="1" customFormat="1" ht="12.75">
      <c r="F33" s="4"/>
      <c r="G33" s="4"/>
      <c r="H33" s="4"/>
      <c r="I33" s="4"/>
      <c r="J33" s="23"/>
      <c r="K33" s="4"/>
    </row>
    <row r="34" spans="6:11" s="1" customFormat="1" ht="12.75">
      <c r="F34" s="4"/>
      <c r="G34" s="4"/>
      <c r="H34" s="4"/>
      <c r="I34" s="4"/>
      <c r="J34" s="23"/>
      <c r="K34" s="4"/>
    </row>
  </sheetData>
  <sheetProtection/>
  <mergeCells count="40">
    <mergeCell ref="B29:J29"/>
    <mergeCell ref="C30:E30"/>
    <mergeCell ref="B31:E31"/>
    <mergeCell ref="B32:E32"/>
    <mergeCell ref="C23:E23"/>
    <mergeCell ref="C24:E24"/>
    <mergeCell ref="B25:E25"/>
    <mergeCell ref="B26:E26"/>
    <mergeCell ref="C27:E27"/>
    <mergeCell ref="B28:E28"/>
    <mergeCell ref="C17:E17"/>
    <mergeCell ref="C18:E18"/>
    <mergeCell ref="C19:E19"/>
    <mergeCell ref="C20:E20"/>
    <mergeCell ref="B21:B22"/>
    <mergeCell ref="C21:E21"/>
    <mergeCell ref="C22:E22"/>
    <mergeCell ref="B12:J12"/>
    <mergeCell ref="B13:B14"/>
    <mergeCell ref="C13:E13"/>
    <mergeCell ref="C14:E14"/>
    <mergeCell ref="B15:B16"/>
    <mergeCell ref="C15:E15"/>
    <mergeCell ref="C16:E16"/>
    <mergeCell ref="B7:K7"/>
    <mergeCell ref="C8:K8"/>
    <mergeCell ref="B9:B11"/>
    <mergeCell ref="C9:E9"/>
    <mergeCell ref="F9:I9"/>
    <mergeCell ref="J9:J10"/>
    <mergeCell ref="K9:K11"/>
    <mergeCell ref="C10:E10"/>
    <mergeCell ref="C11:E11"/>
    <mergeCell ref="J1:K1"/>
    <mergeCell ref="B2:K2"/>
    <mergeCell ref="B3:L3"/>
    <mergeCell ref="F4:L4"/>
    <mergeCell ref="D5:F5"/>
    <mergeCell ref="G5:I5"/>
    <mergeCell ref="J5:K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90" zoomScaleNormal="90" zoomScalePageLayoutView="0" workbookViewId="0" topLeftCell="A1">
      <selection activeCell="L4" sqref="L4"/>
    </sheetView>
  </sheetViews>
  <sheetFormatPr defaultColWidth="9.00390625" defaultRowHeight="12.75"/>
  <cols>
    <col min="1" max="1" width="31.75390625" style="28" customWidth="1"/>
    <col min="2" max="2" width="6.00390625" style="28" customWidth="1"/>
    <col min="3" max="3" width="4.75390625" style="28" customWidth="1"/>
    <col min="4" max="4" width="8.25390625" style="28" customWidth="1"/>
    <col min="5" max="5" width="16.25390625" style="11" customWidth="1"/>
    <col min="6" max="6" width="5.375" style="29" customWidth="1"/>
    <col min="7" max="7" width="5.625" style="29" customWidth="1"/>
    <col min="8" max="8" width="5.75390625" style="29" customWidth="1"/>
    <col min="9" max="9" width="6.00390625" style="29" customWidth="1"/>
    <col min="10" max="10" width="7.125" style="29" customWidth="1"/>
    <col min="11" max="11" width="9.00390625" style="29" customWidth="1"/>
    <col min="12" max="16384" width="9.125" style="28" customWidth="1"/>
  </cols>
  <sheetData>
    <row r="1" spans="1:11" ht="59.25" customHeight="1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7" customHeight="1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63.75" customHeight="1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9" customHeight="1">
      <c r="A5" s="2"/>
      <c r="B5" s="3"/>
      <c r="C5" s="3"/>
      <c r="D5" s="3"/>
      <c r="E5" s="7"/>
      <c r="F5" s="6"/>
      <c r="G5" s="6"/>
      <c r="H5" s="6"/>
      <c r="I5" s="6"/>
      <c r="J5" s="6"/>
      <c r="K5" s="6"/>
    </row>
    <row r="6" spans="1:11" ht="45.75" customHeight="1">
      <c r="A6" s="98" t="s">
        <v>61</v>
      </c>
      <c r="B6" s="101" t="s">
        <v>62</v>
      </c>
      <c r="C6" s="102"/>
      <c r="D6" s="103"/>
      <c r="E6" s="110" t="s">
        <v>28</v>
      </c>
      <c r="F6" s="113" t="s">
        <v>31</v>
      </c>
      <c r="G6" s="114"/>
      <c r="H6" s="114"/>
      <c r="I6" s="115"/>
      <c r="J6" s="83" t="s">
        <v>29</v>
      </c>
      <c r="K6" s="116" t="s">
        <v>14</v>
      </c>
    </row>
    <row r="7" spans="1:11" ht="18" customHeight="1">
      <c r="A7" s="99"/>
      <c r="B7" s="104"/>
      <c r="C7" s="105"/>
      <c r="D7" s="106"/>
      <c r="E7" s="111"/>
      <c r="F7" s="9">
        <v>1</v>
      </c>
      <c r="G7" s="9">
        <v>2</v>
      </c>
      <c r="H7" s="9">
        <v>3</v>
      </c>
      <c r="I7" s="9">
        <v>4</v>
      </c>
      <c r="J7" s="83"/>
      <c r="K7" s="117"/>
    </row>
    <row r="8" spans="1:11" ht="18.75" customHeight="1">
      <c r="A8" s="100"/>
      <c r="B8" s="107"/>
      <c r="C8" s="108"/>
      <c r="D8" s="109"/>
      <c r="E8" s="112"/>
      <c r="F8" s="8">
        <v>9</v>
      </c>
      <c r="G8" s="8"/>
      <c r="H8" s="8"/>
      <c r="I8" s="8"/>
      <c r="J8" s="41">
        <f>SUM(F8:I8)</f>
        <v>9</v>
      </c>
      <c r="K8" s="118"/>
    </row>
    <row r="9" spans="1:11" ht="18.75" customHeight="1">
      <c r="A9" s="82" t="s">
        <v>48</v>
      </c>
      <c r="B9" s="82"/>
      <c r="C9" s="82"/>
      <c r="D9" s="82"/>
      <c r="E9" s="82"/>
      <c r="F9" s="40"/>
      <c r="G9" s="40"/>
      <c r="H9" s="40"/>
      <c r="I9" s="40"/>
      <c r="J9" s="40"/>
      <c r="K9" s="40"/>
    </row>
    <row r="10" spans="1:11" ht="31.5" customHeight="1">
      <c r="A10" s="87" t="s">
        <v>43</v>
      </c>
      <c r="B10" s="60" t="s">
        <v>39</v>
      </c>
      <c r="C10" s="61"/>
      <c r="D10" s="62"/>
      <c r="E10" s="27" t="s">
        <v>49</v>
      </c>
      <c r="F10" s="8">
        <v>1</v>
      </c>
      <c r="G10" s="8">
        <v>1</v>
      </c>
      <c r="H10" s="8">
        <v>1</v>
      </c>
      <c r="I10" s="8">
        <v>1</v>
      </c>
      <c r="J10" s="9">
        <f>SUM(F10:I10)</f>
        <v>4</v>
      </c>
      <c r="K10" s="8">
        <f>F10</f>
        <v>1</v>
      </c>
    </row>
    <row r="11" spans="1:11" ht="38.25" customHeight="1">
      <c r="A11" s="88"/>
      <c r="B11" s="60" t="s">
        <v>46</v>
      </c>
      <c r="C11" s="61"/>
      <c r="D11" s="62"/>
      <c r="E11" s="27" t="s">
        <v>49</v>
      </c>
      <c r="F11" s="8">
        <v>1</v>
      </c>
      <c r="G11" s="8">
        <v>1</v>
      </c>
      <c r="H11" s="8"/>
      <c r="I11" s="8"/>
      <c r="J11" s="9">
        <f>SUM(F11:I11)</f>
        <v>2</v>
      </c>
      <c r="K11" s="8">
        <f aca="true" t="shared" si="0" ref="K11:K18">F11</f>
        <v>1</v>
      </c>
    </row>
    <row r="12" spans="1:11" ht="41.25" customHeight="1">
      <c r="A12" s="34" t="s">
        <v>44</v>
      </c>
      <c r="B12" s="60" t="s">
        <v>47</v>
      </c>
      <c r="C12" s="61"/>
      <c r="D12" s="62"/>
      <c r="E12" s="27" t="s">
        <v>50</v>
      </c>
      <c r="F12" s="8">
        <v>1</v>
      </c>
      <c r="G12" s="8">
        <v>1</v>
      </c>
      <c r="H12" s="8"/>
      <c r="I12" s="8">
        <v>0.5</v>
      </c>
      <c r="J12" s="9">
        <f>SUM(F12:I12)</f>
        <v>2.5</v>
      </c>
      <c r="K12" s="8">
        <f t="shared" si="0"/>
        <v>1</v>
      </c>
    </row>
    <row r="13" spans="1:11" ht="58.5" customHeight="1">
      <c r="A13" s="34" t="s">
        <v>45</v>
      </c>
      <c r="B13" s="92" t="s">
        <v>55</v>
      </c>
      <c r="C13" s="93"/>
      <c r="D13" s="94"/>
      <c r="E13" s="37"/>
      <c r="F13" s="14"/>
      <c r="G13" s="14"/>
      <c r="H13" s="14">
        <v>0.5</v>
      </c>
      <c r="I13" s="14">
        <v>0.5</v>
      </c>
      <c r="J13" s="38">
        <f>SUM(F13:I13)</f>
        <v>1</v>
      </c>
      <c r="K13" s="8">
        <f t="shared" si="0"/>
        <v>0</v>
      </c>
    </row>
    <row r="14" spans="1:11" ht="19.5" customHeight="1">
      <c r="A14" s="81" t="s">
        <v>59</v>
      </c>
      <c r="B14" s="61"/>
      <c r="C14" s="61"/>
      <c r="D14" s="61"/>
      <c r="E14" s="62"/>
      <c r="F14" s="39"/>
      <c r="G14" s="39"/>
      <c r="H14" s="39"/>
      <c r="I14" s="39"/>
      <c r="J14" s="39"/>
      <c r="K14" s="39"/>
    </row>
    <row r="15" spans="1:11" ht="32.25" customHeight="1">
      <c r="A15" s="95" t="s">
        <v>51</v>
      </c>
      <c r="B15" s="60" t="s">
        <v>57</v>
      </c>
      <c r="C15" s="61"/>
      <c r="D15" s="62"/>
      <c r="E15" s="27"/>
      <c r="F15" s="8"/>
      <c r="G15" s="8"/>
      <c r="H15" s="8">
        <v>0.5</v>
      </c>
      <c r="I15" s="8">
        <v>0.5</v>
      </c>
      <c r="J15" s="9">
        <f>SUM(F15:I15)</f>
        <v>1</v>
      </c>
      <c r="K15" s="8">
        <f t="shared" si="0"/>
        <v>0</v>
      </c>
    </row>
    <row r="16" spans="1:11" ht="30" customHeight="1">
      <c r="A16" s="96"/>
      <c r="B16" s="60" t="s">
        <v>58</v>
      </c>
      <c r="C16" s="61"/>
      <c r="D16" s="62"/>
      <c r="E16" s="27"/>
      <c r="F16" s="8"/>
      <c r="G16" s="8"/>
      <c r="H16" s="8">
        <v>0.5</v>
      </c>
      <c r="I16" s="8">
        <v>0.5</v>
      </c>
      <c r="J16" s="9">
        <f>SUM(F16:I16)</f>
        <v>1</v>
      </c>
      <c r="K16" s="8">
        <f t="shared" si="0"/>
        <v>0</v>
      </c>
    </row>
    <row r="17" spans="1:11" ht="110.25" customHeight="1">
      <c r="A17" s="33" t="s">
        <v>52</v>
      </c>
      <c r="B17" s="60" t="s">
        <v>56</v>
      </c>
      <c r="C17" s="61"/>
      <c r="D17" s="62"/>
      <c r="E17" s="27"/>
      <c r="F17" s="8"/>
      <c r="G17" s="8"/>
      <c r="H17" s="8">
        <v>1</v>
      </c>
      <c r="I17" s="8">
        <v>1</v>
      </c>
      <c r="J17" s="9">
        <f>SUM(F17:I17)</f>
        <v>2</v>
      </c>
      <c r="K17" s="8">
        <f t="shared" si="0"/>
        <v>0</v>
      </c>
    </row>
    <row r="18" spans="1:11" ht="188.25" customHeight="1">
      <c r="A18" s="13" t="s">
        <v>53</v>
      </c>
      <c r="B18" s="60" t="s">
        <v>54</v>
      </c>
      <c r="C18" s="61"/>
      <c r="D18" s="62"/>
      <c r="E18" s="27"/>
      <c r="F18" s="8"/>
      <c r="G18" s="8">
        <v>1</v>
      </c>
      <c r="H18" s="68">
        <v>1</v>
      </c>
      <c r="I18" s="70"/>
      <c r="J18" s="9">
        <f>SUM(F18:I18)</f>
        <v>2</v>
      </c>
      <c r="K18" s="8">
        <f t="shared" si="0"/>
        <v>0</v>
      </c>
    </row>
    <row r="19" spans="1:15" ht="23.25" customHeight="1">
      <c r="A19" s="84" t="s">
        <v>1</v>
      </c>
      <c r="B19" s="85"/>
      <c r="C19" s="85"/>
      <c r="D19" s="86"/>
      <c r="E19" s="25"/>
      <c r="F19" s="36">
        <f>SUM(F10:F18)</f>
        <v>3</v>
      </c>
      <c r="G19" s="36">
        <v>4</v>
      </c>
      <c r="H19" s="36">
        <v>4.5</v>
      </c>
      <c r="I19" s="36">
        <v>5</v>
      </c>
      <c r="J19" s="36">
        <f>SUM(F19:I19)</f>
        <v>16.5</v>
      </c>
      <c r="K19" s="36">
        <f>SUM(K10:K18)</f>
        <v>3</v>
      </c>
      <c r="O19" s="30"/>
    </row>
  </sheetData>
  <sheetProtection/>
  <mergeCells count="23">
    <mergeCell ref="A4:K4"/>
    <mergeCell ref="A6:A8"/>
    <mergeCell ref="B6:D8"/>
    <mergeCell ref="E6:E8"/>
    <mergeCell ref="F6:I6"/>
    <mergeCell ref="K6:K8"/>
    <mergeCell ref="A19:D19"/>
    <mergeCell ref="A10:A11"/>
    <mergeCell ref="B11:D11"/>
    <mergeCell ref="A1:K1"/>
    <mergeCell ref="A2:K2"/>
    <mergeCell ref="B10:D10"/>
    <mergeCell ref="B12:D12"/>
    <mergeCell ref="B13:D13"/>
    <mergeCell ref="A15:A16"/>
    <mergeCell ref="B15:D15"/>
    <mergeCell ref="A14:E14"/>
    <mergeCell ref="A9:E9"/>
    <mergeCell ref="J6:J7"/>
    <mergeCell ref="B17:D17"/>
    <mergeCell ref="H18:I18"/>
    <mergeCell ref="B18:D18"/>
    <mergeCell ref="B16:D16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2023-01-27T08:26:24Z</cp:lastPrinted>
  <dcterms:created xsi:type="dcterms:W3CDTF">2004-04-12T06:30:22Z</dcterms:created>
  <dcterms:modified xsi:type="dcterms:W3CDTF">2023-01-27T08:30:02Z</dcterms:modified>
  <cp:category/>
  <cp:version/>
  <cp:contentType/>
  <cp:contentStatus/>
</cp:coreProperties>
</file>